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2012'!$A$1:$E$56</definedName>
  </definedNames>
  <calcPr fullCalcOnLoad="1"/>
</workbook>
</file>

<file path=xl/sharedStrings.xml><?xml version="1.0" encoding="utf-8"?>
<sst xmlns="http://schemas.openxmlformats.org/spreadsheetml/2006/main" count="107" uniqueCount="107">
  <si>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</si>
  <si>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</si>
  <si>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</si>
  <si>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</si>
  <si>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</si>
  <si>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</si>
  <si>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</si>
  <si>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</si>
  <si>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</si>
  <si>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</si>
  <si>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</si>
  <si>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</si>
  <si>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</si>
  <si>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</si>
  <si>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</si>
  <si>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</si>
  <si>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</si>
  <si>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</si>
  <si>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</si>
  <si>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</si>
  <si>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</si>
  <si>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</si>
  <si>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</si>
  <si>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</si>
  <si>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</si>
  <si>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</si>
  <si>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</si>
  <si>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</si>
  <si>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</si>
  <si>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</si>
  <si>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</si>
  <si>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</si>
  <si>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</si>
  <si>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</si>
  <si>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</si>
  <si>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</si>
  <si>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</si>
  <si>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</si>
  <si>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</si>
  <si>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</si>
  <si>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</si>
  <si>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</si>
  <si>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</si>
  <si>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</si>
  <si>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</si>
  <si>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</si>
  <si>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</si>
  <si>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</si>
  <si>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</si>
  <si>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</si>
  <si>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</si>
  <si>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</si>
  <si>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</si>
  <si>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</si>
  <si>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</si>
  <si>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</si>
  <si>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</si>
  <si>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</si>
  <si>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</si>
  <si>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</si>
  <si>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</si>
  <si>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</si>
  <si>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</si>
  <si>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</si>
  <si>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</si>
  <si>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</si>
  <si>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</si>
  <si>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</si>
  <si>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</si>
  <si>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</si>
  <si>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</si>
  <si>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</si>
  <si>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</si>
  <si>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</si>
  <si>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</si>
  <si>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</si>
  <si>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</si>
  <si>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</si>
  <si>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</si>
  <si>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</si>
  <si>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</si>
  <si>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</si>
  <si>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</si>
  <si>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</si>
  <si>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</si>
  <si>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0107</t>
  </si>
  <si>
    <t>0304</t>
  </si>
  <si>
    <t>Обеспечение проведения выборов и референдумов</t>
  </si>
  <si>
    <t>Органы юстиции</t>
  </si>
  <si>
    <t>1002</t>
  </si>
  <si>
    <t>Социальное обслуживание населения</t>
  </si>
  <si>
    <t>0105</t>
  </si>
  <si>
    <t>0703</t>
  </si>
  <si>
    <t>1400</t>
  </si>
  <si>
    <t>1403</t>
  </si>
  <si>
    <t>Судебная система</t>
  </si>
  <si>
    <t>Дополнительное образование детей</t>
  </si>
  <si>
    <t>Молодежная политика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</si>
  <si>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</si>
  <si>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</si>
  <si>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</si>
  <si>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</si>
  <si>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Исполнено</t>
  </si>
  <si>
    <t>Бюджетные ассигнования в соответствии с уточненной бюджетной росписью расходов</t>
  </si>
  <si>
    <t>Бюджетные ассигнования в соответствии с решением ОГС от 13.12.2016 № 01-23 «О бюджете города Обнинска на 2017 год и плановый период 2018 и 2019 годов» (в редакции решений ОГС от 28.03.2017 № 02-28, от 23.05.2017 № 02-30, от 28.11.2017 №01-34, от 26.12.2017 №01-36)</t>
  </si>
  <si>
    <t>Приложение   № 3  к  решению Обнинского городского Собрания  "Об  утверждении  отчета  об  исполнении  бюджета  города  Обнинска  за  2017 год"  от 22.05.2018 № 03-43</t>
  </si>
  <si>
    <t>Исполнение расходов бюджета города Обнинска за 2017 год по разделам, подразделам классификации расходов бюджетов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</si>
</sst>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</numFmts>
  <fonts count="6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5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>
      <alignment/>
      <protection/>
    </xf>
    <xf numFmtId="0" fontId="20" fillId="28" borderId="1" applyNumberFormat="0" applyAlignment="0" applyProtection="0"/>
    <xf numFmtId="0" fontId="21" fillId="29" borderId="2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1" borderId="1" applyNumberFormat="0" applyAlignment="0" applyProtection="0"/>
    <xf numFmtId="0" fontId="28" fillId="0" borderId="5" applyNumberFormat="0" applyFill="0" applyAlignment="0" applyProtection="0"/>
    <xf numFmtId="0" fontId="29" fillId="20" borderId="0" applyNumberFormat="0" applyBorder="0" applyAlignment="0" applyProtection="0"/>
    <xf numFmtId="0" fontId="19" fillId="3" borderId="6" applyNumberFormat="0" applyFont="0" applyAlignment="0" applyProtection="0"/>
    <xf numFmtId="0" fontId="30" fillId="28" borderId="7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19" fillId="0" borderId="0">
      <alignment/>
      <protection/>
    </xf>
    <xf numFmtId="0" fontId="34" fillId="0" borderId="0" applyNumberFormat="0" applyFill="0" applyBorder="0" applyAlignment="0" applyProtection="0"/>
    <xf numFmtId="0" fontId="31" fillId="3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1" fillId="0" borderId="0">
      <alignment horizontal="right"/>
      <protection/>
    </xf>
    <xf numFmtId="0" fontId="31" fillId="30" borderId="9">
      <alignment/>
      <protection/>
    </xf>
    <xf numFmtId="0" fontId="31" fillId="0" borderId="10">
      <alignment horizontal="center" vertical="center" wrapText="1"/>
      <protection/>
    </xf>
    <xf numFmtId="0" fontId="31" fillId="30" borderId="11">
      <alignment/>
      <protection/>
    </xf>
    <xf numFmtId="49" fontId="31" fillId="0" borderId="10">
      <alignment horizontal="left" vertical="top" wrapText="1" indent="2"/>
      <protection/>
    </xf>
    <xf numFmtId="49" fontId="31" fillId="0" borderId="10">
      <alignment horizontal="center" vertical="top" shrinkToFit="1"/>
      <protection/>
    </xf>
    <xf numFmtId="4" fontId="31" fillId="0" borderId="10">
      <alignment horizontal="right" vertical="top" shrinkToFit="1"/>
      <protection/>
    </xf>
    <xf numFmtId="10" fontId="31" fillId="0" borderId="10">
      <alignment horizontal="right" vertical="top" shrinkToFit="1"/>
      <protection/>
    </xf>
    <xf numFmtId="0" fontId="31" fillId="30" borderId="11">
      <alignment shrinkToFit="1"/>
      <protection/>
    </xf>
    <xf numFmtId="0" fontId="36" fillId="0" borderId="10">
      <alignment horizontal="left"/>
      <protection/>
    </xf>
    <xf numFmtId="4" fontId="36" fillId="3" borderId="10">
      <alignment horizontal="right" vertical="top" shrinkToFit="1"/>
      <protection/>
    </xf>
    <xf numFmtId="10" fontId="36" fillId="3" borderId="10">
      <alignment horizontal="right" vertical="top" shrinkToFit="1"/>
      <protection/>
    </xf>
    <xf numFmtId="0" fontId="31" fillId="30" borderId="12">
      <alignment/>
      <protection/>
    </xf>
    <xf numFmtId="0" fontId="31" fillId="0" borderId="0">
      <alignment horizontal="left" wrapText="1"/>
      <protection/>
    </xf>
    <xf numFmtId="0" fontId="36" fillId="0" borderId="10">
      <alignment vertical="top" wrapText="1"/>
      <protection/>
    </xf>
    <xf numFmtId="4" fontId="36" fillId="12" borderId="10">
      <alignment horizontal="right" vertical="top" shrinkToFit="1"/>
      <protection/>
    </xf>
    <xf numFmtId="10" fontId="36" fillId="12" borderId="10">
      <alignment horizontal="right" vertical="top" shrinkToFit="1"/>
      <protection/>
    </xf>
    <xf numFmtId="0" fontId="31" fillId="30" borderId="11">
      <alignment horizontal="center"/>
      <protection/>
    </xf>
    <xf numFmtId="0" fontId="31" fillId="30" borderId="11">
      <alignment horizontal="left"/>
      <protection/>
    </xf>
    <xf numFmtId="0" fontId="31" fillId="30" borderId="12">
      <alignment horizontal="center"/>
      <protection/>
    </xf>
    <xf numFmtId="0" fontId="31" fillId="30" borderId="12">
      <alignment horizontal="left"/>
      <protection/>
    </xf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37" borderId="13" applyNumberFormat="0" applyAlignment="0" applyProtection="0"/>
    <xf numFmtId="0" fontId="49" fillId="38" borderId="14" applyNumberFormat="0" applyAlignment="0" applyProtection="0"/>
    <xf numFmtId="0" fontId="50" fillId="38" borderId="1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39" borderId="19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2" borderId="20" applyNumberFormat="0" applyFont="0" applyAlignment="0" applyProtection="0"/>
    <xf numFmtId="9" fontId="0" fillId="0" borderId="0" applyFont="0" applyFill="0" applyBorder="0" applyAlignment="0" applyProtection="0"/>
    <xf numFmtId="0" fontId="60" fillId="0" borderId="21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3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15" fillId="0" borderId="10" xfId="98" applyNumberFormat="1" applyFont="1" applyAlignment="1" applyProtection="1">
      <alignment wrapText="1"/>
      <protection/>
    </xf>
    <xf numFmtId="0" fontId="14" fillId="0" borderId="10" xfId="98" applyNumberFormat="1" applyFont="1" applyAlignment="1" applyProtection="1">
      <alignment wrapText="1"/>
      <protection/>
    </xf>
    <xf numFmtId="49" fontId="15" fillId="0" borderId="10" xfId="89" applyFont="1" applyProtection="1">
      <alignment horizontal="center" vertical="top" shrinkToFit="1"/>
      <protection/>
    </xf>
    <xf numFmtId="4" fontId="15" fillId="0" borderId="10" xfId="99" applyFont="1" applyFill="1" applyProtection="1">
      <alignment horizontal="right" vertical="top" shrinkToFit="1"/>
      <protection/>
    </xf>
    <xf numFmtId="49" fontId="14" fillId="0" borderId="10" xfId="89" applyFont="1" applyProtection="1">
      <alignment horizontal="center" vertical="top" shrinkToFit="1"/>
      <protection/>
    </xf>
    <xf numFmtId="4" fontId="14" fillId="0" borderId="10" xfId="99" applyFont="1" applyFill="1" applyProtection="1">
      <alignment horizontal="right" vertical="top" shrinkToFit="1"/>
      <protection/>
    </xf>
    <xf numFmtId="0" fontId="0" fillId="0" borderId="0" xfId="0" applyAlignment="1">
      <alignment/>
    </xf>
    <xf numFmtId="0" fontId="38" fillId="0" borderId="23" xfId="0" applyFont="1" applyFill="1" applyBorder="1" applyAlignment="1">
      <alignment horizontal="center" vertical="center" wrapText="1"/>
    </xf>
    <xf numFmtId="0" fontId="14" fillId="0" borderId="24" xfId="98" applyNumberFormat="1" applyFont="1" applyBorder="1" applyAlignment="1" applyProtection="1">
      <alignment wrapText="1"/>
      <protection/>
    </xf>
    <xf numFmtId="49" fontId="14" fillId="0" borderId="24" xfId="89" applyFont="1" applyBorder="1" applyProtection="1">
      <alignment horizontal="center" vertical="top" shrinkToFit="1"/>
      <protection/>
    </xf>
    <xf numFmtId="4" fontId="14" fillId="0" borderId="24" xfId="99" applyFont="1" applyFill="1" applyBorder="1" applyProtection="1">
      <alignment horizontal="right" vertical="top" shrinkToFit="1"/>
      <protection/>
    </xf>
    <xf numFmtId="4" fontId="15" fillId="0" borderId="23" xfId="99" applyFont="1" applyFill="1" applyBorder="1" applyProtection="1">
      <alignment horizontal="right" vertical="top" shrinkToFit="1"/>
      <protection/>
    </xf>
    <xf numFmtId="49" fontId="2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49" fontId="3" fillId="0" borderId="23" xfId="0" applyNumberFormat="1" applyFont="1" applyBorder="1" applyAlignment="1">
      <alignment/>
    </xf>
    <xf numFmtId="0" fontId="37" fillId="0" borderId="23" xfId="0" applyFont="1" applyBorder="1" applyAlignment="1">
      <alignment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20.875" style="5" customWidth="1"/>
    <col min="4" max="4" width="21.375" style="17" customWidth="1"/>
    <col min="5" max="5" width="20.75390625" style="0" customWidth="1"/>
  </cols>
  <sheetData>
    <row r="1" spans="1:6" ht="52.5" customHeight="1">
      <c r="A1" s="14"/>
      <c r="D1" s="31" t="s">
        <v>105</v>
      </c>
      <c r="E1" s="32"/>
      <c r="F1" s="25"/>
    </row>
    <row r="2" spans="1:6" ht="15" customHeight="1">
      <c r="A2" s="14"/>
      <c r="D2" s="33"/>
      <c r="E2" s="32"/>
      <c r="F2" s="18"/>
    </row>
    <row r="3" spans="1:2" ht="9.75" customHeight="1">
      <c r="A3" s="14"/>
      <c r="B3" s="2"/>
    </row>
    <row r="4" spans="1:5" ht="39" customHeight="1">
      <c r="A4" s="34" t="s">
        <v>106</v>
      </c>
      <c r="B4" s="32"/>
      <c r="C4" s="32"/>
      <c r="D4" s="32"/>
      <c r="E4" s="32"/>
    </row>
    <row r="5" spans="1:5" ht="20.25" customHeight="1">
      <c r="A5" s="3"/>
      <c r="B5" s="4"/>
      <c r="E5" s="13" t="s">
        <v>9</v>
      </c>
    </row>
    <row r="6" spans="1:5" ht="178.5">
      <c r="A6" s="10" t="s">
        <v>0</v>
      </c>
      <c r="B6" s="10" t="s">
        <v>6</v>
      </c>
      <c r="C6" s="26" t="s">
        <v>104</v>
      </c>
      <c r="D6" s="11" t="s">
        <v>103</v>
      </c>
      <c r="E6" s="11" t="s">
        <v>102</v>
      </c>
    </row>
    <row r="7" spans="1:5" s="6" customFormat="1" ht="18.75" customHeight="1">
      <c r="A7" s="19" t="s">
        <v>10</v>
      </c>
      <c r="B7" s="21" t="s">
        <v>5</v>
      </c>
      <c r="C7" s="22">
        <f>SUM(C8:C14)</f>
        <v>311393006</v>
      </c>
      <c r="D7" s="22">
        <f>SUM(D8:D14)</f>
        <v>326837017</v>
      </c>
      <c r="E7" s="22">
        <f>SUM(E8:E14)</f>
        <v>293979994.36</v>
      </c>
    </row>
    <row r="8" spans="1:5" s="7" customFormat="1" ht="54" customHeight="1">
      <c r="A8" s="20" t="s">
        <v>61</v>
      </c>
      <c r="B8" s="23" t="s">
        <v>36</v>
      </c>
      <c r="C8" s="24">
        <v>24050000</v>
      </c>
      <c r="D8" s="24">
        <v>24050000</v>
      </c>
      <c r="E8" s="24">
        <v>21150502.58</v>
      </c>
    </row>
    <row r="9" spans="1:5" s="12" customFormat="1" ht="63.75" customHeight="1">
      <c r="A9" s="20" t="s">
        <v>79</v>
      </c>
      <c r="B9" s="23" t="s">
        <v>66</v>
      </c>
      <c r="C9" s="24">
        <v>151004427</v>
      </c>
      <c r="D9" s="24">
        <v>149348227</v>
      </c>
      <c r="E9" s="24">
        <v>141319850.1</v>
      </c>
    </row>
    <row r="10" spans="1:5" s="7" customFormat="1" ht="18.75" customHeight="1">
      <c r="A10" s="20" t="s">
        <v>95</v>
      </c>
      <c r="B10" s="23" t="s">
        <v>91</v>
      </c>
      <c r="C10" s="24">
        <v>86400</v>
      </c>
      <c r="D10" s="24">
        <v>86400</v>
      </c>
      <c r="E10" s="24">
        <v>86400</v>
      </c>
    </row>
    <row r="11" spans="1:5" s="7" customFormat="1" ht="49.5" customHeight="1">
      <c r="A11" s="20" t="s">
        <v>56</v>
      </c>
      <c r="B11" s="23" t="s">
        <v>67</v>
      </c>
      <c r="C11" s="24">
        <v>34139000</v>
      </c>
      <c r="D11" s="24">
        <v>34139000</v>
      </c>
      <c r="E11" s="24">
        <v>32948275.52</v>
      </c>
    </row>
    <row r="12" spans="1:5" s="7" customFormat="1" ht="16.5" customHeight="1">
      <c r="A12" s="20" t="s">
        <v>87</v>
      </c>
      <c r="B12" s="23" t="s">
        <v>85</v>
      </c>
      <c r="C12" s="24">
        <v>497678</v>
      </c>
      <c r="D12" s="24">
        <v>497678</v>
      </c>
      <c r="E12" s="24">
        <v>443771.47</v>
      </c>
    </row>
    <row r="13" spans="1:5" s="7" customFormat="1" ht="19.5" customHeight="1">
      <c r="A13" s="20" t="s">
        <v>57</v>
      </c>
      <c r="B13" s="23" t="s">
        <v>37</v>
      </c>
      <c r="C13" s="24">
        <v>10000000</v>
      </c>
      <c r="D13" s="24">
        <v>10000000</v>
      </c>
      <c r="E13" s="24">
        <v>0</v>
      </c>
    </row>
    <row r="14" spans="1:5" s="15" customFormat="1" ht="18" customHeight="1">
      <c r="A14" s="20" t="s">
        <v>11</v>
      </c>
      <c r="B14" s="23" t="s">
        <v>62</v>
      </c>
      <c r="C14" s="24">
        <v>91615501</v>
      </c>
      <c r="D14" s="24">
        <v>108715712</v>
      </c>
      <c r="E14" s="24">
        <v>98031194.69</v>
      </c>
    </row>
    <row r="15" spans="1:5" s="15" customFormat="1" ht="33.75" customHeight="1">
      <c r="A15" s="19" t="s">
        <v>34</v>
      </c>
      <c r="B15" s="21" t="s">
        <v>33</v>
      </c>
      <c r="C15" s="22">
        <f>SUM(C16:C18)</f>
        <v>32171801</v>
      </c>
      <c r="D15" s="22">
        <f>SUM(D16:D18)</f>
        <v>32171801</v>
      </c>
      <c r="E15" s="22">
        <f>SUM(E16:E18)</f>
        <v>31121082.39</v>
      </c>
    </row>
    <row r="16" spans="1:5" s="15" customFormat="1" ht="21.75" customHeight="1">
      <c r="A16" s="20" t="s">
        <v>88</v>
      </c>
      <c r="B16" s="23" t="s">
        <v>86</v>
      </c>
      <c r="C16" s="24">
        <v>4871801</v>
      </c>
      <c r="D16" s="24">
        <v>4871801</v>
      </c>
      <c r="E16" s="24">
        <v>4871801</v>
      </c>
    </row>
    <row r="17" spans="1:5" s="16" customFormat="1" ht="48.75" customHeight="1">
      <c r="A17" s="20" t="s">
        <v>42</v>
      </c>
      <c r="B17" s="23" t="s">
        <v>35</v>
      </c>
      <c r="C17" s="24">
        <v>26330000</v>
      </c>
      <c r="D17" s="24">
        <v>26330000</v>
      </c>
      <c r="E17" s="24">
        <v>25516124.17</v>
      </c>
    </row>
    <row r="18" spans="1:5" s="7" customFormat="1" ht="18" customHeight="1">
      <c r="A18" s="20" t="s">
        <v>43</v>
      </c>
      <c r="B18" s="23" t="s">
        <v>44</v>
      </c>
      <c r="C18" s="24">
        <v>970000</v>
      </c>
      <c r="D18" s="24">
        <v>970000</v>
      </c>
      <c r="E18" s="24">
        <v>733157.22</v>
      </c>
    </row>
    <row r="19" spans="1:5" s="7" customFormat="1" ht="18" customHeight="1">
      <c r="A19" s="19" t="s">
        <v>47</v>
      </c>
      <c r="B19" s="21" t="s">
        <v>1</v>
      </c>
      <c r="C19" s="22">
        <f>SUM(C20:C22)</f>
        <v>786492664.36</v>
      </c>
      <c r="D19" s="22">
        <f>SUM(D20:D22)</f>
        <v>786492662.36</v>
      </c>
      <c r="E19" s="22">
        <f>SUM(E20:E22)</f>
        <v>777379679.07</v>
      </c>
    </row>
    <row r="20" spans="1:5" s="7" customFormat="1" ht="18" customHeight="1">
      <c r="A20" s="20" t="s">
        <v>55</v>
      </c>
      <c r="B20" s="23" t="s">
        <v>30</v>
      </c>
      <c r="C20" s="24">
        <v>55000000</v>
      </c>
      <c r="D20" s="24">
        <v>55000000</v>
      </c>
      <c r="E20" s="24">
        <v>55000000</v>
      </c>
    </row>
    <row r="21" spans="1:5" s="9" customFormat="1" ht="18" customHeight="1">
      <c r="A21" s="20" t="s">
        <v>81</v>
      </c>
      <c r="B21" s="23" t="s">
        <v>82</v>
      </c>
      <c r="C21" s="24">
        <v>718308308.36</v>
      </c>
      <c r="D21" s="24">
        <v>718308306.36</v>
      </c>
      <c r="E21" s="24">
        <v>709467855.82</v>
      </c>
    </row>
    <row r="22" spans="1:5" s="9" customFormat="1" ht="21" customHeight="1">
      <c r="A22" s="20" t="s">
        <v>48</v>
      </c>
      <c r="B22" s="23" t="s">
        <v>7</v>
      </c>
      <c r="C22" s="24">
        <v>13184356</v>
      </c>
      <c r="D22" s="24">
        <v>13184356</v>
      </c>
      <c r="E22" s="24">
        <v>12911823.25</v>
      </c>
    </row>
    <row r="23" spans="1:5" s="6" customFormat="1" ht="18" customHeight="1">
      <c r="A23" s="19" t="s">
        <v>12</v>
      </c>
      <c r="B23" s="21" t="s">
        <v>2</v>
      </c>
      <c r="C23" s="22">
        <f>SUM(C24:C27)</f>
        <v>472317287.22</v>
      </c>
      <c r="D23" s="22">
        <f>SUM(D24:D27)</f>
        <v>461968076.22</v>
      </c>
      <c r="E23" s="22">
        <f>SUM(E24:E27)</f>
        <v>435912168.05</v>
      </c>
    </row>
    <row r="24" spans="1:5" s="7" customFormat="1" ht="18" customHeight="1">
      <c r="A24" s="20" t="s">
        <v>53</v>
      </c>
      <c r="B24" s="23" t="s">
        <v>32</v>
      </c>
      <c r="C24" s="24">
        <v>86033355.22</v>
      </c>
      <c r="D24" s="24">
        <v>75684144.22</v>
      </c>
      <c r="E24" s="24">
        <v>71974240.93</v>
      </c>
    </row>
    <row r="25" spans="1:5" s="7" customFormat="1" ht="18" customHeight="1">
      <c r="A25" s="20" t="s">
        <v>41</v>
      </c>
      <c r="B25" s="23" t="s">
        <v>3</v>
      </c>
      <c r="C25" s="24">
        <v>108665120</v>
      </c>
      <c r="D25" s="24">
        <v>108665120</v>
      </c>
      <c r="E25" s="24">
        <v>108636006.74</v>
      </c>
    </row>
    <row r="26" spans="1:5" s="7" customFormat="1" ht="18.75" customHeight="1">
      <c r="A26" s="20" t="s">
        <v>13</v>
      </c>
      <c r="B26" s="23" t="s">
        <v>8</v>
      </c>
      <c r="C26" s="24">
        <v>216633791</v>
      </c>
      <c r="D26" s="24">
        <v>216633791</v>
      </c>
      <c r="E26" s="24">
        <v>211618915.5</v>
      </c>
    </row>
    <row r="27" spans="1:5" s="7" customFormat="1" ht="33" customHeight="1">
      <c r="A27" s="20" t="s">
        <v>83</v>
      </c>
      <c r="B27" s="23" t="s">
        <v>84</v>
      </c>
      <c r="C27" s="24">
        <v>60985021</v>
      </c>
      <c r="D27" s="24">
        <v>60985021</v>
      </c>
      <c r="E27" s="24">
        <v>43683004.88</v>
      </c>
    </row>
    <row r="28" spans="1:5" s="7" customFormat="1" ht="18" customHeight="1">
      <c r="A28" s="19" t="s">
        <v>46</v>
      </c>
      <c r="B28" s="21" t="s">
        <v>31</v>
      </c>
      <c r="C28" s="22">
        <f>SUM(C29)</f>
        <v>183270</v>
      </c>
      <c r="D28" s="22">
        <f>SUM(D29)</f>
        <v>183270</v>
      </c>
      <c r="E28" s="22">
        <f>SUM(E29)</f>
        <v>183270</v>
      </c>
    </row>
    <row r="29" spans="1:5" s="7" customFormat="1" ht="18.75" customHeight="1">
      <c r="A29" s="20" t="s">
        <v>54</v>
      </c>
      <c r="B29" s="23" t="s">
        <v>65</v>
      </c>
      <c r="C29" s="24">
        <v>183270</v>
      </c>
      <c r="D29" s="24">
        <v>183270</v>
      </c>
      <c r="E29" s="24">
        <v>183270</v>
      </c>
    </row>
    <row r="30" spans="1:5" s="7" customFormat="1" ht="18" customHeight="1">
      <c r="A30" s="19" t="s">
        <v>22</v>
      </c>
      <c r="B30" s="21" t="s">
        <v>16</v>
      </c>
      <c r="C30" s="22">
        <f>SUM(C31:C35)</f>
        <v>1471654646.47</v>
      </c>
      <c r="D30" s="22">
        <f>SUM(D31:D35)</f>
        <v>1471654646.47</v>
      </c>
      <c r="E30" s="22">
        <f>SUM(E31:E35)</f>
        <v>1442342633.66</v>
      </c>
    </row>
    <row r="31" spans="1:5" s="7" customFormat="1" ht="18" customHeight="1">
      <c r="A31" s="20" t="s">
        <v>28</v>
      </c>
      <c r="B31" s="23" t="s">
        <v>25</v>
      </c>
      <c r="C31" s="24">
        <v>486583001.36</v>
      </c>
      <c r="D31" s="24">
        <v>486583001.36</v>
      </c>
      <c r="E31" s="24">
        <v>474866269.01</v>
      </c>
    </row>
    <row r="32" spans="1:5" s="7" customFormat="1" ht="18" customHeight="1">
      <c r="A32" s="20" t="s">
        <v>50</v>
      </c>
      <c r="B32" s="23" t="s">
        <v>17</v>
      </c>
      <c r="C32" s="24">
        <v>704671021.11</v>
      </c>
      <c r="D32" s="24">
        <v>704671021.11</v>
      </c>
      <c r="E32" s="24">
        <v>690941069.87</v>
      </c>
    </row>
    <row r="33" spans="1:5" s="9" customFormat="1" ht="18" customHeight="1">
      <c r="A33" s="20" t="s">
        <v>96</v>
      </c>
      <c r="B33" s="23" t="s">
        <v>92</v>
      </c>
      <c r="C33" s="24">
        <v>205660294</v>
      </c>
      <c r="D33" s="24">
        <v>205660294</v>
      </c>
      <c r="E33" s="24">
        <v>204469871.88</v>
      </c>
    </row>
    <row r="34" spans="1:5" s="7" customFormat="1" ht="18" customHeight="1">
      <c r="A34" s="20" t="s">
        <v>97</v>
      </c>
      <c r="B34" s="23" t="s">
        <v>18</v>
      </c>
      <c r="C34" s="24">
        <v>18278330</v>
      </c>
      <c r="D34" s="24">
        <v>18278330</v>
      </c>
      <c r="E34" s="24">
        <v>16589676.81</v>
      </c>
    </row>
    <row r="35" spans="1:5" s="7" customFormat="1" ht="18" customHeight="1">
      <c r="A35" s="20" t="s">
        <v>29</v>
      </c>
      <c r="B35" s="23" t="s">
        <v>26</v>
      </c>
      <c r="C35" s="24">
        <v>56462000</v>
      </c>
      <c r="D35" s="24">
        <v>56462000</v>
      </c>
      <c r="E35" s="24">
        <v>55475746.09</v>
      </c>
    </row>
    <row r="36" spans="1:5" s="7" customFormat="1" ht="18" customHeight="1">
      <c r="A36" s="19" t="s">
        <v>77</v>
      </c>
      <c r="B36" s="21" t="s">
        <v>19</v>
      </c>
      <c r="C36" s="22">
        <f>SUM(C37:C39)</f>
        <v>195695576.7</v>
      </c>
      <c r="D36" s="22">
        <f>SUM(D37:D39)</f>
        <v>195695576.7</v>
      </c>
      <c r="E36" s="22">
        <f>SUM(E37:E39)</f>
        <v>190165545.01</v>
      </c>
    </row>
    <row r="37" spans="1:5" s="7" customFormat="1" ht="18" customHeight="1">
      <c r="A37" s="20" t="s">
        <v>45</v>
      </c>
      <c r="B37" s="23" t="s">
        <v>20</v>
      </c>
      <c r="C37" s="24">
        <v>174974754.7</v>
      </c>
      <c r="D37" s="24">
        <v>174974754.7</v>
      </c>
      <c r="E37" s="24">
        <v>169684971.14</v>
      </c>
    </row>
    <row r="38" spans="1:5" s="6" customFormat="1" ht="18" customHeight="1">
      <c r="A38" s="20" t="s">
        <v>23</v>
      </c>
      <c r="B38" s="23" t="s">
        <v>21</v>
      </c>
      <c r="C38" s="24">
        <v>1500000</v>
      </c>
      <c r="D38" s="24">
        <v>1500000</v>
      </c>
      <c r="E38" s="24">
        <v>1500000</v>
      </c>
    </row>
    <row r="39" spans="1:5" s="9" customFormat="1" ht="18" customHeight="1">
      <c r="A39" s="20" t="s">
        <v>51</v>
      </c>
      <c r="B39" s="23" t="s">
        <v>38</v>
      </c>
      <c r="C39" s="24">
        <v>19220822</v>
      </c>
      <c r="D39" s="24">
        <v>19220822</v>
      </c>
      <c r="E39" s="24">
        <v>18980573.87</v>
      </c>
    </row>
    <row r="40" spans="1:5" s="9" customFormat="1" ht="18" customHeight="1">
      <c r="A40" s="19" t="s">
        <v>14</v>
      </c>
      <c r="B40" s="21" t="s">
        <v>4</v>
      </c>
      <c r="C40" s="22">
        <f>SUM(C41:C45)</f>
        <v>725280441.72</v>
      </c>
      <c r="D40" s="22">
        <f>SUM(D41:D45)</f>
        <v>722660073.52</v>
      </c>
      <c r="E40" s="22">
        <f>SUM(E41:E45)</f>
        <v>664198720.41</v>
      </c>
    </row>
    <row r="41" spans="1:5" s="7" customFormat="1" ht="18" customHeight="1">
      <c r="A41" s="20" t="s">
        <v>59</v>
      </c>
      <c r="B41" s="23" t="s">
        <v>73</v>
      </c>
      <c r="C41" s="24">
        <v>6300000</v>
      </c>
      <c r="D41" s="24">
        <v>6300000</v>
      </c>
      <c r="E41" s="24">
        <v>6292353.2</v>
      </c>
    </row>
    <row r="42" spans="1:5" s="7" customFormat="1" ht="18" customHeight="1">
      <c r="A42" s="20" t="s">
        <v>90</v>
      </c>
      <c r="B42" s="23" t="s">
        <v>89</v>
      </c>
      <c r="C42" s="24">
        <v>54110151</v>
      </c>
      <c r="D42" s="24">
        <v>54200151</v>
      </c>
      <c r="E42" s="24">
        <v>52291806.74</v>
      </c>
    </row>
    <row r="43" spans="1:5" s="7" customFormat="1" ht="18" customHeight="1">
      <c r="A43" s="20" t="s">
        <v>15</v>
      </c>
      <c r="B43" s="23" t="s">
        <v>74</v>
      </c>
      <c r="C43" s="24">
        <v>514713919</v>
      </c>
      <c r="D43" s="24">
        <v>518754550.8</v>
      </c>
      <c r="E43" s="24">
        <v>465620991.5</v>
      </c>
    </row>
    <row r="44" spans="1:5" s="7" customFormat="1" ht="18" customHeight="1">
      <c r="A44" s="20" t="s">
        <v>60</v>
      </c>
      <c r="B44" s="23" t="s">
        <v>27</v>
      </c>
      <c r="C44" s="24">
        <v>108102250.72</v>
      </c>
      <c r="D44" s="24">
        <v>108102250.72</v>
      </c>
      <c r="E44" s="24">
        <v>107949976.31</v>
      </c>
    </row>
    <row r="45" spans="1:5" s="7" customFormat="1" ht="18.75" customHeight="1">
      <c r="A45" s="20" t="s">
        <v>80</v>
      </c>
      <c r="B45" s="23" t="s">
        <v>76</v>
      </c>
      <c r="C45" s="24">
        <v>42054121</v>
      </c>
      <c r="D45" s="24">
        <v>35303121</v>
      </c>
      <c r="E45" s="24">
        <v>32043592.66</v>
      </c>
    </row>
    <row r="46" spans="1:5" s="7" customFormat="1" ht="19.5" customHeight="1">
      <c r="A46" s="19" t="s">
        <v>24</v>
      </c>
      <c r="B46" s="21" t="s">
        <v>63</v>
      </c>
      <c r="C46" s="22">
        <f>SUM(C47:C48)</f>
        <v>32000000</v>
      </c>
      <c r="D46" s="22">
        <f>SUM(D47:D48)</f>
        <v>32000000</v>
      </c>
      <c r="E46" s="22">
        <f>SUM(E47:E48)</f>
        <v>32000000</v>
      </c>
    </row>
    <row r="47" spans="1:5" s="6" customFormat="1" ht="18" customHeight="1">
      <c r="A47" s="20" t="s">
        <v>78</v>
      </c>
      <c r="B47" s="23" t="s">
        <v>75</v>
      </c>
      <c r="C47" s="24">
        <v>11500000</v>
      </c>
      <c r="D47" s="24">
        <v>11500000</v>
      </c>
      <c r="E47" s="24">
        <v>11500000</v>
      </c>
    </row>
    <row r="48" spans="1:5" s="7" customFormat="1" ht="31.5" customHeight="1">
      <c r="A48" s="20" t="s">
        <v>52</v>
      </c>
      <c r="B48" s="23" t="s">
        <v>64</v>
      </c>
      <c r="C48" s="24">
        <v>20500000</v>
      </c>
      <c r="D48" s="24">
        <v>20500000</v>
      </c>
      <c r="E48" s="24">
        <v>20500000</v>
      </c>
    </row>
    <row r="49" spans="1:5" s="9" customFormat="1" ht="18" customHeight="1">
      <c r="A49" s="19" t="s">
        <v>58</v>
      </c>
      <c r="B49" s="21" t="s">
        <v>68</v>
      </c>
      <c r="C49" s="22">
        <f>SUM(C50:C51)</f>
        <v>5450000</v>
      </c>
      <c r="D49" s="22">
        <f>SUM(D50:D51)</f>
        <v>5450000</v>
      </c>
      <c r="E49" s="22">
        <f>SUM(E50:E51)</f>
        <v>5335410.41</v>
      </c>
    </row>
    <row r="50" spans="1:5" s="7" customFormat="1" ht="20.25" customHeight="1">
      <c r="A50" s="20" t="s">
        <v>40</v>
      </c>
      <c r="B50" s="23" t="s">
        <v>69</v>
      </c>
      <c r="C50" s="24">
        <v>2550000</v>
      </c>
      <c r="D50" s="24">
        <v>2550000</v>
      </c>
      <c r="E50" s="24">
        <v>2550000</v>
      </c>
    </row>
    <row r="51" spans="1:5" s="9" customFormat="1" ht="20.25" customHeight="1">
      <c r="A51" s="20" t="s">
        <v>49</v>
      </c>
      <c r="B51" s="23" t="s">
        <v>70</v>
      </c>
      <c r="C51" s="24">
        <v>2900000</v>
      </c>
      <c r="D51" s="24">
        <v>2900000</v>
      </c>
      <c r="E51" s="24">
        <v>2785410.41</v>
      </c>
    </row>
    <row r="52" spans="1:5" s="16" customFormat="1" ht="33" customHeight="1">
      <c r="A52" s="19" t="s">
        <v>98</v>
      </c>
      <c r="B52" s="21" t="s">
        <v>71</v>
      </c>
      <c r="C52" s="22">
        <f>SUM(C53)</f>
        <v>12831996.69</v>
      </c>
      <c r="D52" s="22">
        <f>SUM(D53)</f>
        <v>12831996.69</v>
      </c>
      <c r="E52" s="22">
        <f>SUM(E53)</f>
        <v>10708733.04</v>
      </c>
    </row>
    <row r="53" spans="1:5" ht="31.5">
      <c r="A53" s="20" t="s">
        <v>99</v>
      </c>
      <c r="B53" s="23" t="s">
        <v>72</v>
      </c>
      <c r="C53" s="24">
        <v>12831996.69</v>
      </c>
      <c r="D53" s="24">
        <v>12831996.69</v>
      </c>
      <c r="E53" s="24">
        <v>10708733.04</v>
      </c>
    </row>
    <row r="54" spans="1:5" ht="47.25">
      <c r="A54" s="19" t="s">
        <v>100</v>
      </c>
      <c r="B54" s="21" t="s">
        <v>93</v>
      </c>
      <c r="C54" s="22">
        <f>SUM(C55)</f>
        <v>27264685.9</v>
      </c>
      <c r="D54" s="22">
        <f>SUM(D55)</f>
        <v>27264685.9</v>
      </c>
      <c r="E54" s="22">
        <f>SUM(E55)</f>
        <v>21776120.83</v>
      </c>
    </row>
    <row r="55" spans="1:5" ht="19.5" customHeight="1">
      <c r="A55" s="27" t="s">
        <v>101</v>
      </c>
      <c r="B55" s="28" t="s">
        <v>94</v>
      </c>
      <c r="C55" s="29">
        <v>27264685.9</v>
      </c>
      <c r="D55" s="24">
        <v>27264685.9</v>
      </c>
      <c r="E55" s="24">
        <v>21776120.83</v>
      </c>
    </row>
    <row r="56" spans="1:5" ht="15.75">
      <c r="A56" s="35" t="s">
        <v>39</v>
      </c>
      <c r="B56" s="36"/>
      <c r="C56" s="30">
        <f>SUM(C7,C15,C19,C23,C28,C30,C36,C40,C46,C49,C52,C54)</f>
        <v>4072735376.0600004</v>
      </c>
      <c r="D56" s="30">
        <f>SUM(D7,D15,D19,D23,D28,D30,D36,D40,D46,D49,D52,D54)</f>
        <v>4075209805.86</v>
      </c>
      <c r="E56" s="30">
        <f>SUM(E7,E15,E19,E23,E28,E30,E36,E40,E46,E49,E52,E54)</f>
        <v>3905103357.2299995</v>
      </c>
    </row>
  </sheetData>
  <sheetProtection/>
  <mergeCells count="4">
    <mergeCell ref="D1:E1"/>
    <mergeCell ref="D2:E2"/>
    <mergeCell ref="A4:E4"/>
    <mergeCell ref="A56:B56"/>
  </mergeCells>
  <printOptions/>
  <pageMargins left="0.9448818897637796" right="0.31496062992125984" top="0.5905511811023623" bottom="0.6692913385826772" header="0.16" footer="0.1968503937007874"/>
  <pageSetup firstPageNumber="49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2018-04-25T10:59:39Z</cp:lastPrinted>
  <dcterms:created xsi:type="dcterms:W3CDTF">2006-08-18T07:37:11Z</dcterms:created>
  <dcterms:modified xsi:type="dcterms:W3CDTF">2018-05-18T08:40:52Z</dcterms:modified>
  <cp:category/>
  <cp:version/>
  <cp:contentType/>
  <cp:contentStatus/>
</cp:coreProperties>
</file>